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b\Documents\"/>
    </mc:Choice>
  </mc:AlternateContent>
  <xr:revisionPtr revIDLastSave="0" documentId="8_{DBE7EFED-464D-3D4A-B734-12690DF2BB86}" xr6:coauthVersionLast="47" xr6:coauthVersionMax="47" xr10:uidLastSave="{00000000-0000-0000-0000-000000000000}"/>
  <bookViews>
    <workbookView xWindow="0" yWindow="0" windowWidth="28800" windowHeight="12435" xr2:uid="{00000000-000D-0000-FFFF-FFFF00000000}"/>
  </bookViews>
  <sheets>
    <sheet name="Results" sheetId="5" r:id="rId1"/>
  </sheets>
  <definedNames>
    <definedName name="_xlnm._FilterDatabase" localSheetId="0" hidden="1">Results!$A$1:$Y$1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8" i="5" l="1"/>
  <c r="N38" i="5"/>
  <c r="S37" i="5"/>
  <c r="N37" i="5"/>
  <c r="S36" i="5"/>
  <c r="N36" i="5"/>
  <c r="S34" i="5"/>
  <c r="N34" i="5"/>
  <c r="S32" i="5"/>
  <c r="N32" i="5"/>
  <c r="S30" i="5"/>
  <c r="N30" i="5"/>
  <c r="S29" i="5"/>
  <c r="N29" i="5"/>
  <c r="S28" i="5"/>
  <c r="N28" i="5"/>
  <c r="S27" i="5"/>
  <c r="N27" i="5"/>
  <c r="S26" i="5"/>
  <c r="N26" i="5"/>
  <c r="S25" i="5"/>
  <c r="N25" i="5"/>
  <c r="S23" i="5"/>
  <c r="N23" i="5"/>
  <c r="S22" i="5"/>
  <c r="S21" i="5"/>
  <c r="N21" i="5"/>
  <c r="S20" i="5"/>
  <c r="N20" i="5"/>
  <c r="V19" i="5"/>
  <c r="S19" i="5"/>
  <c r="N19" i="5"/>
  <c r="S18" i="5"/>
  <c r="N18" i="5"/>
  <c r="S17" i="5"/>
  <c r="N17" i="5"/>
  <c r="S13" i="5"/>
  <c r="N13" i="5"/>
  <c r="S12" i="5"/>
  <c r="N12" i="5"/>
  <c r="S15" i="5"/>
  <c r="N15" i="5"/>
  <c r="V10" i="5"/>
  <c r="S10" i="5"/>
  <c r="N10" i="5"/>
  <c r="S9" i="5"/>
  <c r="N9" i="5"/>
  <c r="V8" i="5"/>
  <c r="S8" i="5"/>
  <c r="N8" i="5"/>
  <c r="S5" i="5"/>
  <c r="N5" i="5"/>
  <c r="S6" i="5"/>
  <c r="N6" i="5"/>
  <c r="S4" i="5"/>
  <c r="N4" i="5"/>
</calcChain>
</file>

<file path=xl/sharedStrings.xml><?xml version="1.0" encoding="utf-8"?>
<sst xmlns="http://schemas.openxmlformats.org/spreadsheetml/2006/main" count="204" uniqueCount="90">
  <si>
    <t>HC</t>
  </si>
  <si>
    <t>Forename</t>
  </si>
  <si>
    <t>Surname</t>
  </si>
  <si>
    <t>Class</t>
  </si>
  <si>
    <t>Bowstyle</t>
  </si>
  <si>
    <t>Round</t>
  </si>
  <si>
    <t>Compound</t>
  </si>
  <si>
    <t>York</t>
  </si>
  <si>
    <t>Gent</t>
  </si>
  <si>
    <t>London</t>
  </si>
  <si>
    <t>Region</t>
  </si>
  <si>
    <t>Hereford</t>
  </si>
  <si>
    <t>Lady</t>
  </si>
  <si>
    <t>Kevin</t>
  </si>
  <si>
    <t>Macey</t>
  </si>
  <si>
    <t>SW</t>
  </si>
  <si>
    <t>Longbow</t>
  </si>
  <si>
    <t>Karen</t>
  </si>
  <si>
    <t>Recurve</t>
  </si>
  <si>
    <t>None</t>
  </si>
  <si>
    <t>NW</t>
  </si>
  <si>
    <t>Beecher</t>
  </si>
  <si>
    <t>Alec</t>
  </si>
  <si>
    <t>Thomas</t>
  </si>
  <si>
    <t>John</t>
  </si>
  <si>
    <t>Bruce</t>
  </si>
  <si>
    <t>Eastern</t>
  </si>
  <si>
    <t>Midlands</t>
  </si>
  <si>
    <t>Kimberly</t>
  </si>
  <si>
    <t>Norsworthy</t>
  </si>
  <si>
    <t>Lane</t>
  </si>
  <si>
    <t>Lindsay</t>
  </si>
  <si>
    <t>Howard</t>
  </si>
  <si>
    <t>Christopher</t>
  </si>
  <si>
    <t>Chopping</t>
  </si>
  <si>
    <t>Andrew</t>
  </si>
  <si>
    <t>Smith</t>
  </si>
  <si>
    <t>Rachel</t>
  </si>
  <si>
    <t>Van Besouw</t>
  </si>
  <si>
    <t>Visitor</t>
  </si>
  <si>
    <t>Barebow</t>
  </si>
  <si>
    <t>Unk</t>
  </si>
  <si>
    <t>Keith</t>
  </si>
  <si>
    <t>Adams</t>
  </si>
  <si>
    <t>Neve</t>
  </si>
  <si>
    <t>Wales</t>
  </si>
  <si>
    <t>Justine</t>
  </si>
  <si>
    <t>Canham</t>
  </si>
  <si>
    <t>Sean</t>
  </si>
  <si>
    <t>Sarah</t>
  </si>
  <si>
    <t>Trout</t>
  </si>
  <si>
    <t>Anthony</t>
  </si>
  <si>
    <t>Winston</t>
  </si>
  <si>
    <t>Damerum</t>
  </si>
  <si>
    <t>James</t>
  </si>
  <si>
    <t>Beckett</t>
  </si>
  <si>
    <t>Maher</t>
  </si>
  <si>
    <t>1st Doz</t>
  </si>
  <si>
    <t>2nd Doz</t>
  </si>
  <si>
    <t>3rd Doz</t>
  </si>
  <si>
    <t>4th Doz</t>
  </si>
  <si>
    <t>5th Doz</t>
  </si>
  <si>
    <t>6th Doz</t>
  </si>
  <si>
    <t>Total</t>
  </si>
  <si>
    <t>Y+H</t>
  </si>
  <si>
    <t>Tim</t>
  </si>
  <si>
    <t>Robert</t>
  </si>
  <si>
    <t>Wilde</t>
  </si>
  <si>
    <t>Lygoe</t>
  </si>
  <si>
    <t>Susan</t>
  </si>
  <si>
    <t>Houlihan</t>
  </si>
  <si>
    <t>National</t>
  </si>
  <si>
    <t>S/SE</t>
  </si>
  <si>
    <t>Christine</t>
  </si>
  <si>
    <t>Nichols</t>
  </si>
  <si>
    <t>Quinn</t>
  </si>
  <si>
    <t>Chris</t>
  </si>
  <si>
    <t>-</t>
  </si>
  <si>
    <t>Aron</t>
  </si>
  <si>
    <t>Matt</t>
  </si>
  <si>
    <t>Ryan</t>
  </si>
  <si>
    <t>Holden</t>
  </si>
  <si>
    <t>Marc</t>
  </si>
  <si>
    <t>Carroll</t>
  </si>
  <si>
    <t>Overall</t>
  </si>
  <si>
    <t>Allowance</t>
  </si>
  <si>
    <t>DNS</t>
  </si>
  <si>
    <t>N/A</t>
  </si>
  <si>
    <t>Anita</t>
  </si>
  <si>
    <t>Baily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</si>
</sst>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0" borderId="2" xfId="0" applyFill="1" applyBorder="1"/>
    <xf numFmtId="0" fontId="2" fillId="0" borderId="1" xfId="0" applyFont="1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9"/>
  <sheetViews>
    <sheetView tabSelected="1" workbookViewId="0">
      <selection activeCell="D34" sqref="D34"/>
    </sheetView>
  </sheetViews>
  <sheetFormatPr defaultRowHeight="15" x14ac:dyDescent="0.2"/>
  <cols>
    <col min="1" max="1" width="11.43359375" bestFit="1" customWidth="1"/>
    <col min="2" max="2" width="16.27734375" bestFit="1" customWidth="1"/>
    <col min="4" max="4" width="10.76171875" bestFit="1" customWidth="1"/>
    <col min="5" max="5" width="9.01171875" bestFit="1" customWidth="1"/>
    <col min="8" max="22" width="9.14453125" customWidth="1"/>
    <col min="23" max="24" width="10.0859375" customWidth="1"/>
  </cols>
  <sheetData>
    <row r="1" spans="1:25" x14ac:dyDescent="0.2">
      <c r="A1" t="s">
        <v>1</v>
      </c>
      <c r="B1" t="s">
        <v>2</v>
      </c>
      <c r="C1" t="s">
        <v>0</v>
      </c>
      <c r="D1" t="s">
        <v>4</v>
      </c>
      <c r="E1" t="s">
        <v>5</v>
      </c>
      <c r="F1" t="s">
        <v>3</v>
      </c>
      <c r="G1" t="s">
        <v>10</v>
      </c>
      <c r="H1" t="s">
        <v>57</v>
      </c>
      <c r="I1" t="s">
        <v>58</v>
      </c>
      <c r="J1" t="s">
        <v>59</v>
      </c>
      <c r="K1" t="s">
        <v>60</v>
      </c>
      <c r="L1" t="s">
        <v>61</v>
      </c>
      <c r="M1" t="s">
        <v>62</v>
      </c>
      <c r="N1" t="s">
        <v>63</v>
      </c>
      <c r="O1" t="s">
        <v>57</v>
      </c>
      <c r="P1" t="s">
        <v>58</v>
      </c>
      <c r="Q1" t="s">
        <v>59</v>
      </c>
      <c r="R1" t="s">
        <v>60</v>
      </c>
      <c r="S1" t="s">
        <v>63</v>
      </c>
      <c r="T1" t="s">
        <v>57</v>
      </c>
      <c r="U1" t="s">
        <v>58</v>
      </c>
      <c r="V1" t="s">
        <v>63</v>
      </c>
      <c r="W1" t="s">
        <v>84</v>
      </c>
      <c r="X1" t="s">
        <v>85</v>
      </c>
      <c r="Y1" t="s">
        <v>63</v>
      </c>
    </row>
    <row r="2" spans="1:25" x14ac:dyDescent="0.2">
      <c r="A2" s="1" t="s">
        <v>69</v>
      </c>
      <c r="B2" s="1" t="s">
        <v>70</v>
      </c>
      <c r="C2" s="4">
        <v>34</v>
      </c>
      <c r="D2" s="1" t="s">
        <v>6</v>
      </c>
      <c r="E2" s="2" t="s">
        <v>71</v>
      </c>
      <c r="F2" s="2" t="s">
        <v>12</v>
      </c>
      <c r="G2" s="2" t="s">
        <v>72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13" t="s">
        <v>86</v>
      </c>
      <c r="Y2" s="3"/>
    </row>
    <row r="3" spans="1:25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x14ac:dyDescent="0.2">
      <c r="A4" s="11" t="s">
        <v>88</v>
      </c>
      <c r="B4" s="11" t="s">
        <v>89</v>
      </c>
      <c r="C4" s="11"/>
      <c r="D4" s="11" t="s">
        <v>16</v>
      </c>
      <c r="E4" s="11" t="s">
        <v>11</v>
      </c>
      <c r="F4" s="11" t="s">
        <v>12</v>
      </c>
      <c r="G4" s="11" t="s">
        <v>9</v>
      </c>
      <c r="H4" s="11">
        <v>1</v>
      </c>
      <c r="I4" s="11">
        <v>1</v>
      </c>
      <c r="J4" s="11">
        <v>5</v>
      </c>
      <c r="K4" s="11">
        <v>12</v>
      </c>
      <c r="L4" s="11">
        <v>4</v>
      </c>
      <c r="M4" s="11">
        <v>1</v>
      </c>
      <c r="N4" s="27">
        <f ca="1">SUM(H4:N4)</f>
        <v>24</v>
      </c>
      <c r="O4" s="26">
        <v>13</v>
      </c>
      <c r="P4" s="11">
        <v>19</v>
      </c>
      <c r="Q4" s="11">
        <v>18</v>
      </c>
      <c r="R4" s="11">
        <v>25</v>
      </c>
      <c r="S4" s="27">
        <f>SUM(O4:R4)</f>
        <v>75</v>
      </c>
      <c r="T4" s="11">
        <v>36</v>
      </c>
      <c r="U4" s="11">
        <v>40</v>
      </c>
      <c r="V4" s="27">
        <v>76</v>
      </c>
      <c r="W4" s="11">
        <v>175</v>
      </c>
      <c r="X4" s="11"/>
      <c r="Y4" s="11"/>
    </row>
    <row r="5" spans="1:25" x14ac:dyDescent="0.2">
      <c r="A5" s="1" t="s">
        <v>46</v>
      </c>
      <c r="B5" s="1" t="s">
        <v>47</v>
      </c>
      <c r="C5" s="4">
        <v>63</v>
      </c>
      <c r="D5" s="1" t="s">
        <v>16</v>
      </c>
      <c r="E5" s="7" t="s">
        <v>11</v>
      </c>
      <c r="F5" s="6" t="s">
        <v>12</v>
      </c>
      <c r="G5" s="2" t="s">
        <v>15</v>
      </c>
      <c r="H5" s="3">
        <v>19</v>
      </c>
      <c r="I5" s="3">
        <v>21</v>
      </c>
      <c r="J5" s="3">
        <v>14</v>
      </c>
      <c r="K5" s="3">
        <v>33</v>
      </c>
      <c r="L5" s="3">
        <v>33</v>
      </c>
      <c r="M5" s="3">
        <v>24</v>
      </c>
      <c r="N5" s="28">
        <f>SUM(H5:M5)</f>
        <v>144</v>
      </c>
      <c r="O5" s="3">
        <v>43</v>
      </c>
      <c r="P5" s="3">
        <v>44</v>
      </c>
      <c r="Q5" s="3">
        <v>42</v>
      </c>
      <c r="R5" s="3">
        <v>38</v>
      </c>
      <c r="S5" s="28">
        <f>SUM(O5:R5)</f>
        <v>167</v>
      </c>
      <c r="T5" s="3">
        <v>40</v>
      </c>
      <c r="U5" s="3">
        <v>48</v>
      </c>
      <c r="V5" s="28">
        <v>88</v>
      </c>
      <c r="W5" s="3">
        <v>399</v>
      </c>
      <c r="X5" s="13">
        <v>1108</v>
      </c>
      <c r="Y5" s="3">
        <v>1507</v>
      </c>
    </row>
    <row r="6" spans="1:25" x14ac:dyDescent="0.2">
      <c r="A6" s="3" t="s">
        <v>28</v>
      </c>
      <c r="B6" s="1" t="s">
        <v>29</v>
      </c>
      <c r="C6" s="4">
        <v>69</v>
      </c>
      <c r="D6" s="1" t="s">
        <v>16</v>
      </c>
      <c r="E6" s="7" t="s">
        <v>11</v>
      </c>
      <c r="F6" s="6" t="s">
        <v>12</v>
      </c>
      <c r="G6" s="7" t="s">
        <v>9</v>
      </c>
      <c r="H6" s="3">
        <v>0</v>
      </c>
      <c r="I6" s="3">
        <v>0</v>
      </c>
      <c r="J6" s="3">
        <v>3</v>
      </c>
      <c r="K6" s="3">
        <v>19</v>
      </c>
      <c r="L6" s="3">
        <v>3</v>
      </c>
      <c r="M6" s="3">
        <v>10</v>
      </c>
      <c r="N6" s="28">
        <f>SUM(H6:M6)</f>
        <v>35</v>
      </c>
      <c r="O6" s="3">
        <v>19</v>
      </c>
      <c r="P6" s="3">
        <v>29</v>
      </c>
      <c r="Q6" s="3">
        <v>14</v>
      </c>
      <c r="R6" s="3">
        <v>11</v>
      </c>
      <c r="S6" s="28">
        <f>SUM(O6:R6)</f>
        <v>73</v>
      </c>
      <c r="T6" s="3">
        <v>24</v>
      </c>
      <c r="U6" s="3">
        <v>41</v>
      </c>
      <c r="V6" s="28">
        <v>65</v>
      </c>
      <c r="W6" s="3">
        <v>173</v>
      </c>
      <c r="X6" s="13">
        <v>1248</v>
      </c>
      <c r="Y6" s="3">
        <v>1421</v>
      </c>
    </row>
    <row r="7" spans="1:25" x14ac:dyDescent="0.2">
      <c r="A7" s="14"/>
      <c r="B7" s="15"/>
      <c r="C7" s="16"/>
      <c r="D7" s="15"/>
      <c r="E7" s="17"/>
      <c r="F7" s="18"/>
      <c r="G7" s="17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9"/>
      <c r="Y7" s="14"/>
    </row>
    <row r="8" spans="1:25" x14ac:dyDescent="0.2">
      <c r="A8" s="3" t="s">
        <v>17</v>
      </c>
      <c r="B8" s="1" t="s">
        <v>14</v>
      </c>
      <c r="C8" s="5">
        <v>41</v>
      </c>
      <c r="D8" s="1" t="s">
        <v>18</v>
      </c>
      <c r="E8" s="7" t="s">
        <v>11</v>
      </c>
      <c r="F8" s="6" t="s">
        <v>12</v>
      </c>
      <c r="G8" s="8" t="s">
        <v>15</v>
      </c>
      <c r="H8" s="3">
        <v>62</v>
      </c>
      <c r="I8" s="3">
        <v>58</v>
      </c>
      <c r="J8" s="3">
        <v>50</v>
      </c>
      <c r="K8" s="3">
        <v>62</v>
      </c>
      <c r="L8" s="3">
        <v>75</v>
      </c>
      <c r="M8" s="3">
        <v>78</v>
      </c>
      <c r="N8" s="28">
        <f>SUM(H8:M8)</f>
        <v>385</v>
      </c>
      <c r="O8" s="3">
        <v>84</v>
      </c>
      <c r="P8" s="3">
        <v>88</v>
      </c>
      <c r="Q8" s="3">
        <v>82</v>
      </c>
      <c r="R8" s="3">
        <v>76</v>
      </c>
      <c r="S8" s="28">
        <f>SUM(O8:R8)</f>
        <v>330</v>
      </c>
      <c r="T8" s="3">
        <v>74</v>
      </c>
      <c r="U8" s="3">
        <v>88</v>
      </c>
      <c r="V8" s="28">
        <f>SUM(T8:U8)</f>
        <v>162</v>
      </c>
      <c r="W8" s="3">
        <v>877</v>
      </c>
      <c r="X8" s="13">
        <v>488</v>
      </c>
      <c r="Y8" s="3">
        <v>1365</v>
      </c>
    </row>
    <row r="9" spans="1:25" x14ac:dyDescent="0.2">
      <c r="A9" s="3" t="s">
        <v>37</v>
      </c>
      <c r="B9" s="1" t="s">
        <v>38</v>
      </c>
      <c r="C9" s="4">
        <v>35</v>
      </c>
      <c r="D9" s="1" t="s">
        <v>18</v>
      </c>
      <c r="E9" s="7" t="s">
        <v>11</v>
      </c>
      <c r="F9" s="6" t="s">
        <v>12</v>
      </c>
      <c r="G9" s="8" t="s">
        <v>15</v>
      </c>
      <c r="H9" s="3">
        <v>82</v>
      </c>
      <c r="I9" s="3">
        <v>80</v>
      </c>
      <c r="J9" s="3">
        <v>78</v>
      </c>
      <c r="K9" s="3">
        <v>77</v>
      </c>
      <c r="L9" s="3">
        <v>46</v>
      </c>
      <c r="M9" s="3">
        <v>70</v>
      </c>
      <c r="N9" s="28">
        <f>SUM(H9:M9)</f>
        <v>433</v>
      </c>
      <c r="O9" s="3">
        <v>86</v>
      </c>
      <c r="P9" s="3">
        <v>86</v>
      </c>
      <c r="Q9" s="3">
        <v>88</v>
      </c>
      <c r="R9" s="3">
        <v>84</v>
      </c>
      <c r="S9" s="28">
        <f>SUM(O9:R9)</f>
        <v>344</v>
      </c>
      <c r="T9" s="3">
        <v>92</v>
      </c>
      <c r="U9" s="3">
        <v>98</v>
      </c>
      <c r="V9" s="28">
        <v>190</v>
      </c>
      <c r="W9" s="3">
        <v>967</v>
      </c>
      <c r="X9" s="13">
        <v>379</v>
      </c>
      <c r="Y9" s="3">
        <v>1346</v>
      </c>
    </row>
    <row r="10" spans="1:25" x14ac:dyDescent="0.2">
      <c r="A10" s="1" t="s">
        <v>73</v>
      </c>
      <c r="B10" s="1" t="s">
        <v>74</v>
      </c>
      <c r="C10" s="4">
        <v>54</v>
      </c>
      <c r="D10" s="1" t="s">
        <v>18</v>
      </c>
      <c r="E10" s="7" t="s">
        <v>11</v>
      </c>
      <c r="F10" s="6" t="s">
        <v>12</v>
      </c>
      <c r="G10" s="2" t="s">
        <v>9</v>
      </c>
      <c r="H10" s="3">
        <v>51</v>
      </c>
      <c r="I10" s="3">
        <v>65</v>
      </c>
      <c r="J10" s="3">
        <v>64</v>
      </c>
      <c r="K10" s="3">
        <v>67</v>
      </c>
      <c r="L10" s="3">
        <v>64</v>
      </c>
      <c r="M10" s="3">
        <v>78</v>
      </c>
      <c r="N10" s="28">
        <f>SUM(H10:M10)</f>
        <v>389</v>
      </c>
      <c r="O10" s="3">
        <v>61</v>
      </c>
      <c r="P10" s="3">
        <v>78</v>
      </c>
      <c r="Q10" s="3">
        <v>80</v>
      </c>
      <c r="R10" s="3">
        <v>84</v>
      </c>
      <c r="S10" s="28">
        <f>SUM(O10:R10)</f>
        <v>303</v>
      </c>
      <c r="T10" s="3">
        <v>88</v>
      </c>
      <c r="U10" s="3">
        <v>88</v>
      </c>
      <c r="V10" s="28">
        <f>SUM(T10:U10)</f>
        <v>176</v>
      </c>
      <c r="W10" s="3">
        <v>868</v>
      </c>
      <c r="X10" s="13">
        <v>839</v>
      </c>
      <c r="Y10" s="3">
        <v>1707</v>
      </c>
    </row>
    <row r="11" spans="1:25" x14ac:dyDescent="0.2">
      <c r="A11" s="15"/>
      <c r="B11" s="15"/>
      <c r="C11" s="16"/>
      <c r="D11" s="15"/>
      <c r="E11" s="17"/>
      <c r="F11" s="18"/>
      <c r="G11" s="20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9"/>
      <c r="Y11" s="14"/>
    </row>
    <row r="12" spans="1:25" x14ac:dyDescent="0.2">
      <c r="A12" s="3" t="s">
        <v>49</v>
      </c>
      <c r="B12" s="1" t="s">
        <v>50</v>
      </c>
      <c r="C12" s="4">
        <v>34</v>
      </c>
      <c r="D12" s="1" t="s">
        <v>6</v>
      </c>
      <c r="E12" s="7" t="s">
        <v>11</v>
      </c>
      <c r="F12" s="6" t="s">
        <v>12</v>
      </c>
      <c r="G12" s="7" t="s">
        <v>27</v>
      </c>
      <c r="H12" s="3">
        <v>80</v>
      </c>
      <c r="I12" s="3">
        <v>92</v>
      </c>
      <c r="J12" s="3">
        <v>96</v>
      </c>
      <c r="K12" s="3">
        <v>89</v>
      </c>
      <c r="L12" s="3">
        <v>88</v>
      </c>
      <c r="M12" s="3">
        <v>92</v>
      </c>
      <c r="N12" s="28">
        <f>SUM(H12:M12)</f>
        <v>537</v>
      </c>
      <c r="O12" s="3">
        <v>100</v>
      </c>
      <c r="P12" s="3">
        <v>96</v>
      </c>
      <c r="Q12" s="3">
        <v>98</v>
      </c>
      <c r="R12" s="3">
        <v>92</v>
      </c>
      <c r="S12" s="28">
        <f>SUM(O12:R12)</f>
        <v>386</v>
      </c>
      <c r="T12" s="3">
        <v>100</v>
      </c>
      <c r="U12" s="3">
        <v>104</v>
      </c>
      <c r="V12" s="28">
        <v>204</v>
      </c>
      <c r="W12" s="3">
        <v>1127</v>
      </c>
      <c r="X12" s="13">
        <v>364</v>
      </c>
      <c r="Y12" s="3">
        <v>1491</v>
      </c>
    </row>
    <row r="13" spans="1:25" x14ac:dyDescent="0.2">
      <c r="A13" s="3" t="s">
        <v>31</v>
      </c>
      <c r="B13" s="1" t="s">
        <v>32</v>
      </c>
      <c r="C13" s="4">
        <v>21</v>
      </c>
      <c r="D13" s="1" t="s">
        <v>6</v>
      </c>
      <c r="E13" s="7" t="s">
        <v>11</v>
      </c>
      <c r="F13" s="6" t="s">
        <v>12</v>
      </c>
      <c r="G13" s="7" t="s">
        <v>64</v>
      </c>
      <c r="H13" s="3">
        <v>94</v>
      </c>
      <c r="I13" s="3">
        <v>102</v>
      </c>
      <c r="J13" s="3">
        <v>98</v>
      </c>
      <c r="K13" s="3">
        <v>94</v>
      </c>
      <c r="L13" s="3">
        <v>100</v>
      </c>
      <c r="M13" s="3">
        <v>96</v>
      </c>
      <c r="N13" s="28">
        <f>SUM(H13:M13)</f>
        <v>584</v>
      </c>
      <c r="O13" s="3">
        <v>104</v>
      </c>
      <c r="P13" s="3">
        <v>102</v>
      </c>
      <c r="Q13" s="3">
        <v>106</v>
      </c>
      <c r="R13" s="3">
        <v>104</v>
      </c>
      <c r="S13" s="28">
        <f>SUM(O13:R13)</f>
        <v>416</v>
      </c>
      <c r="T13" s="3">
        <v>104</v>
      </c>
      <c r="U13" s="3">
        <v>100</v>
      </c>
      <c r="V13" s="28">
        <v>204</v>
      </c>
      <c r="W13" s="3">
        <v>1204</v>
      </c>
      <c r="X13" s="13">
        <v>220</v>
      </c>
      <c r="Y13" s="3">
        <v>1424</v>
      </c>
    </row>
    <row r="14" spans="1:25" x14ac:dyDescent="0.2">
      <c r="A14" s="14"/>
      <c r="B14" s="15"/>
      <c r="C14" s="16"/>
      <c r="D14" s="15"/>
      <c r="E14" s="17"/>
      <c r="F14" s="18"/>
      <c r="G14" s="17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9"/>
      <c r="Y14" s="14"/>
    </row>
    <row r="15" spans="1:25" x14ac:dyDescent="0.2">
      <c r="A15" s="3" t="s">
        <v>35</v>
      </c>
      <c r="B15" s="1" t="s">
        <v>21</v>
      </c>
      <c r="C15" s="5" t="s">
        <v>41</v>
      </c>
      <c r="D15" s="1" t="s">
        <v>16</v>
      </c>
      <c r="E15" s="7" t="s">
        <v>11</v>
      </c>
      <c r="F15" s="6" t="s">
        <v>8</v>
      </c>
      <c r="G15" s="2" t="s">
        <v>15</v>
      </c>
      <c r="H15" s="3">
        <v>7</v>
      </c>
      <c r="I15" s="3">
        <v>10</v>
      </c>
      <c r="J15" s="3">
        <v>10</v>
      </c>
      <c r="K15" s="3">
        <v>16</v>
      </c>
      <c r="L15" s="3">
        <v>13</v>
      </c>
      <c r="M15" s="3">
        <v>21</v>
      </c>
      <c r="N15" s="28">
        <f>SUM(H15:M15)</f>
        <v>77</v>
      </c>
      <c r="O15" s="3">
        <v>28</v>
      </c>
      <c r="P15" s="3">
        <v>25</v>
      </c>
      <c r="Q15" s="3">
        <v>10</v>
      </c>
      <c r="R15" s="3">
        <v>21</v>
      </c>
      <c r="S15" s="28">
        <f>SUM(O15:R15)</f>
        <v>84</v>
      </c>
      <c r="T15" s="3">
        <v>23</v>
      </c>
      <c r="U15" s="3">
        <v>40</v>
      </c>
      <c r="V15" s="28">
        <v>63</v>
      </c>
      <c r="W15" s="3">
        <v>224</v>
      </c>
      <c r="X15" s="13" t="s">
        <v>87</v>
      </c>
      <c r="Y15" s="3"/>
    </row>
    <row r="16" spans="1:25" x14ac:dyDescent="0.2">
      <c r="A16" s="14"/>
      <c r="B16" s="14"/>
      <c r="C16" s="16"/>
      <c r="D16" s="15"/>
      <c r="E16" s="21"/>
      <c r="F16" s="18"/>
      <c r="G16" s="21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9"/>
      <c r="Y16" s="14"/>
    </row>
    <row r="17" spans="1:25" x14ac:dyDescent="0.2">
      <c r="A17" s="1" t="s">
        <v>24</v>
      </c>
      <c r="B17" s="1" t="s">
        <v>30</v>
      </c>
      <c r="C17" s="4" t="s">
        <v>19</v>
      </c>
      <c r="D17" s="1" t="s">
        <v>16</v>
      </c>
      <c r="E17" s="2" t="s">
        <v>7</v>
      </c>
      <c r="F17" s="2" t="s">
        <v>8</v>
      </c>
      <c r="G17" s="2" t="s">
        <v>27</v>
      </c>
      <c r="H17" s="3">
        <v>16</v>
      </c>
      <c r="I17" s="3">
        <v>20</v>
      </c>
      <c r="J17" s="3">
        <v>11</v>
      </c>
      <c r="K17" s="3">
        <v>20</v>
      </c>
      <c r="L17" s="3">
        <v>17</v>
      </c>
      <c r="M17" s="3">
        <v>13</v>
      </c>
      <c r="N17" s="28">
        <f>SUM(H17:M17)</f>
        <v>97</v>
      </c>
      <c r="O17" s="3">
        <v>47</v>
      </c>
      <c r="P17" s="3">
        <v>36</v>
      </c>
      <c r="Q17" s="3">
        <v>24</v>
      </c>
      <c r="R17" s="3">
        <v>19</v>
      </c>
      <c r="S17" s="28">
        <f t="shared" ref="S17:S23" si="0">SUM(O17:R17)</f>
        <v>126</v>
      </c>
      <c r="T17" s="3">
        <v>47</v>
      </c>
      <c r="U17" s="3">
        <v>55</v>
      </c>
      <c r="V17" s="28">
        <v>102</v>
      </c>
      <c r="W17" s="3">
        <v>325</v>
      </c>
      <c r="X17" s="13" t="s">
        <v>87</v>
      </c>
      <c r="Y17" s="3"/>
    </row>
    <row r="18" spans="1:25" x14ac:dyDescent="0.2">
      <c r="A18" s="1" t="s">
        <v>76</v>
      </c>
      <c r="B18" s="1" t="s">
        <v>34</v>
      </c>
      <c r="C18" s="4">
        <v>57</v>
      </c>
      <c r="D18" s="1" t="s">
        <v>16</v>
      </c>
      <c r="E18" s="2" t="s">
        <v>7</v>
      </c>
      <c r="F18" s="2" t="s">
        <v>8</v>
      </c>
      <c r="G18" s="2" t="s">
        <v>15</v>
      </c>
      <c r="H18" s="3">
        <v>19</v>
      </c>
      <c r="I18" s="3">
        <v>18</v>
      </c>
      <c r="J18" s="3">
        <v>21</v>
      </c>
      <c r="K18" s="3">
        <v>30</v>
      </c>
      <c r="L18" s="3">
        <v>28</v>
      </c>
      <c r="M18" s="3">
        <v>16</v>
      </c>
      <c r="N18" s="28">
        <f>SUM(H18:M18)</f>
        <v>132</v>
      </c>
      <c r="O18" s="3">
        <v>37</v>
      </c>
      <c r="P18" s="3">
        <v>35</v>
      </c>
      <c r="Q18" s="3">
        <v>56</v>
      </c>
      <c r="R18" s="3">
        <v>34</v>
      </c>
      <c r="S18" s="28">
        <f t="shared" si="0"/>
        <v>162</v>
      </c>
      <c r="T18" s="3">
        <v>63</v>
      </c>
      <c r="U18" s="3">
        <v>63</v>
      </c>
      <c r="V18" s="28">
        <v>126</v>
      </c>
      <c r="W18" s="3">
        <v>420</v>
      </c>
      <c r="X18" s="13">
        <v>1132</v>
      </c>
      <c r="Y18" s="3">
        <v>1552</v>
      </c>
    </row>
    <row r="19" spans="1:25" x14ac:dyDescent="0.2">
      <c r="A19" s="3" t="s">
        <v>13</v>
      </c>
      <c r="B19" s="1" t="s">
        <v>14</v>
      </c>
      <c r="C19" s="5">
        <v>51</v>
      </c>
      <c r="D19" s="1" t="s">
        <v>16</v>
      </c>
      <c r="E19" s="2" t="s">
        <v>7</v>
      </c>
      <c r="F19" s="2" t="s">
        <v>8</v>
      </c>
      <c r="G19" s="7" t="s">
        <v>15</v>
      </c>
      <c r="H19" s="3">
        <v>21</v>
      </c>
      <c r="I19" s="3">
        <v>16</v>
      </c>
      <c r="J19" s="3">
        <v>43</v>
      </c>
      <c r="K19" s="3">
        <v>49</v>
      </c>
      <c r="L19" s="3">
        <v>25</v>
      </c>
      <c r="M19" s="3">
        <v>31</v>
      </c>
      <c r="N19" s="28">
        <f>SUM(H19:M19)</f>
        <v>185</v>
      </c>
      <c r="O19" s="3">
        <v>40</v>
      </c>
      <c r="P19" s="3">
        <v>48</v>
      </c>
      <c r="Q19" s="3">
        <v>54</v>
      </c>
      <c r="R19" s="3">
        <v>54</v>
      </c>
      <c r="S19" s="28">
        <f t="shared" si="0"/>
        <v>196</v>
      </c>
      <c r="T19" s="3">
        <v>72</v>
      </c>
      <c r="U19" s="3">
        <v>56</v>
      </c>
      <c r="V19" s="28">
        <f>SUM(T19:U19)</f>
        <v>128</v>
      </c>
      <c r="W19" s="3">
        <v>509</v>
      </c>
      <c r="X19" s="13">
        <v>960</v>
      </c>
      <c r="Y19" s="3">
        <v>1469</v>
      </c>
    </row>
    <row r="20" spans="1:25" x14ac:dyDescent="0.2">
      <c r="A20" s="1" t="s">
        <v>48</v>
      </c>
      <c r="B20" s="1" t="s">
        <v>47</v>
      </c>
      <c r="C20" s="4">
        <v>58</v>
      </c>
      <c r="D20" s="1" t="s">
        <v>16</v>
      </c>
      <c r="E20" s="2" t="s">
        <v>7</v>
      </c>
      <c r="F20" s="2" t="s">
        <v>8</v>
      </c>
      <c r="G20" s="2" t="s">
        <v>15</v>
      </c>
      <c r="H20" s="3">
        <v>13</v>
      </c>
      <c r="I20" s="3">
        <v>12</v>
      </c>
      <c r="J20" s="3">
        <v>22</v>
      </c>
      <c r="K20" s="3">
        <v>41</v>
      </c>
      <c r="L20" s="3">
        <v>20</v>
      </c>
      <c r="M20" s="3">
        <v>28</v>
      </c>
      <c r="N20" s="28">
        <f>SUM(H20:M20)</f>
        <v>136</v>
      </c>
      <c r="O20" s="3">
        <v>4</v>
      </c>
      <c r="P20" s="3">
        <v>26</v>
      </c>
      <c r="Q20" s="3">
        <v>31</v>
      </c>
      <c r="R20" s="3">
        <v>29</v>
      </c>
      <c r="S20" s="28">
        <f t="shared" si="0"/>
        <v>90</v>
      </c>
      <c r="T20" s="3">
        <v>36</v>
      </c>
      <c r="U20" s="3">
        <v>43</v>
      </c>
      <c r="V20" s="28">
        <v>79</v>
      </c>
      <c r="W20" s="3">
        <v>305</v>
      </c>
      <c r="X20" s="13">
        <v>1157</v>
      </c>
      <c r="Y20" s="3">
        <v>1462</v>
      </c>
    </row>
    <row r="21" spans="1:25" x14ac:dyDescent="0.2">
      <c r="A21" s="3" t="s">
        <v>33</v>
      </c>
      <c r="B21" s="1" t="s">
        <v>75</v>
      </c>
      <c r="C21" s="4" t="s">
        <v>41</v>
      </c>
      <c r="D21" s="1" t="s">
        <v>16</v>
      </c>
      <c r="E21" s="2" t="s">
        <v>7</v>
      </c>
      <c r="F21" s="2" t="s">
        <v>8</v>
      </c>
      <c r="G21" s="2" t="s">
        <v>15</v>
      </c>
      <c r="H21" s="3">
        <v>8</v>
      </c>
      <c r="I21" s="3">
        <v>21</v>
      </c>
      <c r="J21" s="3">
        <v>8</v>
      </c>
      <c r="K21" s="3">
        <v>13</v>
      </c>
      <c r="L21" s="3">
        <v>11</v>
      </c>
      <c r="M21" s="3">
        <v>7</v>
      </c>
      <c r="N21" s="28">
        <f>SUM(H21:M21)</f>
        <v>68</v>
      </c>
      <c r="O21" s="3">
        <v>20</v>
      </c>
      <c r="P21" s="3">
        <v>31</v>
      </c>
      <c r="Q21" s="3">
        <v>25</v>
      </c>
      <c r="R21" s="3">
        <v>21</v>
      </c>
      <c r="S21" s="28">
        <f t="shared" si="0"/>
        <v>97</v>
      </c>
      <c r="T21" s="3">
        <v>27</v>
      </c>
      <c r="U21" s="3">
        <v>50</v>
      </c>
      <c r="V21" s="28">
        <v>77</v>
      </c>
      <c r="W21" s="3">
        <v>242</v>
      </c>
      <c r="X21" s="13" t="s">
        <v>87</v>
      </c>
      <c r="Y21" s="3"/>
    </row>
    <row r="22" spans="1:25" x14ac:dyDescent="0.2">
      <c r="A22" s="3" t="s">
        <v>51</v>
      </c>
      <c r="B22" s="1" t="s">
        <v>56</v>
      </c>
      <c r="C22" s="5">
        <v>84</v>
      </c>
      <c r="D22" s="1" t="s">
        <v>16</v>
      </c>
      <c r="E22" s="2" t="s">
        <v>7</v>
      </c>
      <c r="F22" s="2" t="s">
        <v>8</v>
      </c>
      <c r="G22" s="2" t="s">
        <v>9</v>
      </c>
      <c r="H22" s="3">
        <v>5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28">
        <v>5</v>
      </c>
      <c r="O22" s="3">
        <v>0</v>
      </c>
      <c r="P22" s="3">
        <v>0</v>
      </c>
      <c r="Q22" s="3">
        <v>0</v>
      </c>
      <c r="R22" s="3">
        <v>3</v>
      </c>
      <c r="S22" s="28">
        <f t="shared" si="0"/>
        <v>3</v>
      </c>
      <c r="T22" s="3">
        <v>26</v>
      </c>
      <c r="U22" s="3">
        <v>2</v>
      </c>
      <c r="V22" s="28">
        <v>28</v>
      </c>
      <c r="W22" s="3">
        <v>36</v>
      </c>
      <c r="X22" s="13">
        <v>1430</v>
      </c>
      <c r="Y22" s="3">
        <v>1466</v>
      </c>
    </row>
    <row r="23" spans="1:25" x14ac:dyDescent="0.2">
      <c r="A23" s="9" t="s">
        <v>79</v>
      </c>
      <c r="B23" s="9" t="s">
        <v>44</v>
      </c>
      <c r="C23" s="10">
        <v>76</v>
      </c>
      <c r="D23" s="12" t="s">
        <v>16</v>
      </c>
      <c r="E23" s="2" t="s">
        <v>7</v>
      </c>
      <c r="F23" s="2" t="s">
        <v>8</v>
      </c>
      <c r="G23" s="7" t="s">
        <v>45</v>
      </c>
      <c r="H23" s="3">
        <v>3</v>
      </c>
      <c r="I23" s="3">
        <v>9</v>
      </c>
      <c r="J23" s="3">
        <v>9</v>
      </c>
      <c r="K23" s="3">
        <v>7</v>
      </c>
      <c r="L23" s="3">
        <v>6</v>
      </c>
      <c r="M23" s="3">
        <v>3</v>
      </c>
      <c r="N23" s="28">
        <f>SUM(H23:M23)</f>
        <v>37</v>
      </c>
      <c r="O23" s="3">
        <v>22</v>
      </c>
      <c r="P23" s="3">
        <v>30</v>
      </c>
      <c r="Q23" s="3">
        <v>28</v>
      </c>
      <c r="R23" s="3">
        <v>10</v>
      </c>
      <c r="S23" s="28">
        <f t="shared" si="0"/>
        <v>90</v>
      </c>
      <c r="T23" s="3">
        <v>9</v>
      </c>
      <c r="U23" s="3">
        <v>20</v>
      </c>
      <c r="V23" s="28">
        <v>29</v>
      </c>
      <c r="W23" s="3">
        <v>156</v>
      </c>
      <c r="X23" s="13">
        <v>1405</v>
      </c>
      <c r="Y23" s="3">
        <v>1561</v>
      </c>
    </row>
    <row r="24" spans="1:25" x14ac:dyDescent="0.2">
      <c r="A24" s="22"/>
      <c r="B24" s="22"/>
      <c r="C24" s="23"/>
      <c r="D24" s="24"/>
      <c r="E24" s="20"/>
      <c r="F24" s="20"/>
      <c r="G24" s="17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9"/>
      <c r="Y24" s="14"/>
    </row>
    <row r="25" spans="1:25" x14ac:dyDescent="0.2">
      <c r="A25" s="3" t="s">
        <v>22</v>
      </c>
      <c r="B25" s="1" t="s">
        <v>23</v>
      </c>
      <c r="C25" s="4">
        <v>28</v>
      </c>
      <c r="D25" s="1" t="s">
        <v>18</v>
      </c>
      <c r="E25" s="2" t="s">
        <v>7</v>
      </c>
      <c r="F25" s="2" t="s">
        <v>8</v>
      </c>
      <c r="G25" s="2" t="s">
        <v>15</v>
      </c>
      <c r="H25" s="3">
        <v>66</v>
      </c>
      <c r="I25" s="3">
        <v>72</v>
      </c>
      <c r="J25" s="3">
        <v>76</v>
      </c>
      <c r="K25" s="3">
        <v>70</v>
      </c>
      <c r="L25" s="3">
        <v>90</v>
      </c>
      <c r="M25" s="3">
        <v>80</v>
      </c>
      <c r="N25" s="28">
        <f t="shared" ref="N25:N30" si="1">SUM(H25:M25)</f>
        <v>454</v>
      </c>
      <c r="O25" s="3">
        <v>88</v>
      </c>
      <c r="P25" s="3">
        <v>84</v>
      </c>
      <c r="Q25" s="3">
        <v>92</v>
      </c>
      <c r="R25" s="3">
        <v>96</v>
      </c>
      <c r="S25" s="28">
        <f t="shared" ref="S25:S30" si="2">SUM(O25:R25)</f>
        <v>360</v>
      </c>
      <c r="T25" s="3">
        <v>94</v>
      </c>
      <c r="U25" s="3">
        <v>84</v>
      </c>
      <c r="V25" s="3">
        <v>178</v>
      </c>
      <c r="W25" s="1">
        <v>992</v>
      </c>
      <c r="X25" s="13">
        <v>375</v>
      </c>
      <c r="Y25" s="3">
        <v>1367</v>
      </c>
    </row>
    <row r="26" spans="1:25" x14ac:dyDescent="0.2">
      <c r="A26" s="1" t="s">
        <v>24</v>
      </c>
      <c r="B26" s="1" t="s">
        <v>25</v>
      </c>
      <c r="C26" s="4">
        <v>36</v>
      </c>
      <c r="D26" s="1" t="s">
        <v>18</v>
      </c>
      <c r="E26" s="2" t="s">
        <v>7</v>
      </c>
      <c r="F26" s="2" t="s">
        <v>8</v>
      </c>
      <c r="G26" s="8" t="s">
        <v>26</v>
      </c>
      <c r="H26" s="3">
        <v>40</v>
      </c>
      <c r="I26" s="3">
        <v>58</v>
      </c>
      <c r="J26" s="3">
        <v>31</v>
      </c>
      <c r="K26" s="3">
        <v>76</v>
      </c>
      <c r="L26" s="3">
        <v>56</v>
      </c>
      <c r="M26" s="3">
        <v>56</v>
      </c>
      <c r="N26" s="28">
        <f t="shared" si="1"/>
        <v>317</v>
      </c>
      <c r="O26" s="3">
        <v>60</v>
      </c>
      <c r="P26" s="3">
        <v>53</v>
      </c>
      <c r="Q26" s="3">
        <v>68</v>
      </c>
      <c r="R26" s="3">
        <v>70</v>
      </c>
      <c r="S26" s="28">
        <f t="shared" si="2"/>
        <v>251</v>
      </c>
      <c r="T26" s="3">
        <v>78</v>
      </c>
      <c r="U26" s="3">
        <v>86</v>
      </c>
      <c r="V26" s="28">
        <v>164</v>
      </c>
      <c r="W26" s="3">
        <v>732</v>
      </c>
      <c r="X26" s="13">
        <v>527</v>
      </c>
      <c r="Y26" s="3">
        <v>1259</v>
      </c>
    </row>
    <row r="27" spans="1:25" x14ac:dyDescent="0.2">
      <c r="A27" s="3" t="s">
        <v>42</v>
      </c>
      <c r="B27" s="1" t="s">
        <v>43</v>
      </c>
      <c r="C27" s="5">
        <v>36</v>
      </c>
      <c r="D27" s="1" t="s">
        <v>18</v>
      </c>
      <c r="E27" s="2" t="s">
        <v>7</v>
      </c>
      <c r="F27" s="2" t="s">
        <v>8</v>
      </c>
      <c r="G27" s="7" t="s">
        <v>9</v>
      </c>
      <c r="H27" s="3">
        <v>64</v>
      </c>
      <c r="I27" s="3">
        <v>78</v>
      </c>
      <c r="J27" s="3">
        <v>68</v>
      </c>
      <c r="K27" s="3">
        <v>60</v>
      </c>
      <c r="L27" s="3">
        <v>62</v>
      </c>
      <c r="M27" s="3">
        <v>54</v>
      </c>
      <c r="N27" s="28">
        <f t="shared" si="1"/>
        <v>386</v>
      </c>
      <c r="O27" s="3">
        <v>72</v>
      </c>
      <c r="P27" s="3">
        <v>82</v>
      </c>
      <c r="Q27" s="3">
        <v>90</v>
      </c>
      <c r="R27" s="3">
        <v>72</v>
      </c>
      <c r="S27" s="28">
        <f t="shared" si="2"/>
        <v>316</v>
      </c>
      <c r="T27" s="3">
        <v>84</v>
      </c>
      <c r="U27" s="3">
        <v>98</v>
      </c>
      <c r="V27" s="28">
        <v>182</v>
      </c>
      <c r="W27" s="3">
        <v>884</v>
      </c>
      <c r="X27" s="13">
        <v>527</v>
      </c>
      <c r="Y27" s="3">
        <v>1411</v>
      </c>
    </row>
    <row r="28" spans="1:25" x14ac:dyDescent="0.2">
      <c r="A28" s="3" t="s">
        <v>78</v>
      </c>
      <c r="B28" s="1" t="s">
        <v>56</v>
      </c>
      <c r="C28" s="5">
        <v>34</v>
      </c>
      <c r="D28" s="1" t="s">
        <v>18</v>
      </c>
      <c r="E28" s="2" t="s">
        <v>7</v>
      </c>
      <c r="F28" s="2" t="s">
        <v>8</v>
      </c>
      <c r="G28" s="2" t="s">
        <v>9</v>
      </c>
      <c r="H28" s="3">
        <v>71</v>
      </c>
      <c r="I28" s="3">
        <v>54</v>
      </c>
      <c r="J28" s="3">
        <v>74</v>
      </c>
      <c r="K28" s="3">
        <v>84</v>
      </c>
      <c r="L28" s="3">
        <v>74</v>
      </c>
      <c r="M28" s="3">
        <v>74</v>
      </c>
      <c r="N28" s="28">
        <f t="shared" si="1"/>
        <v>431</v>
      </c>
      <c r="O28" s="3">
        <v>82</v>
      </c>
      <c r="P28" s="3">
        <v>78</v>
      </c>
      <c r="Q28" s="3">
        <v>78</v>
      </c>
      <c r="R28" s="3">
        <v>84</v>
      </c>
      <c r="S28" s="28">
        <f t="shared" si="2"/>
        <v>322</v>
      </c>
      <c r="T28" s="3">
        <v>78</v>
      </c>
      <c r="U28" s="3">
        <v>92</v>
      </c>
      <c r="V28" s="28">
        <v>170</v>
      </c>
      <c r="W28" s="3">
        <v>923</v>
      </c>
      <c r="X28" s="13">
        <v>483</v>
      </c>
      <c r="Y28" s="3">
        <v>1406</v>
      </c>
    </row>
    <row r="29" spans="1:25" x14ac:dyDescent="0.2">
      <c r="A29" s="3" t="s">
        <v>65</v>
      </c>
      <c r="B29" s="1" t="s">
        <v>36</v>
      </c>
      <c r="C29" s="4">
        <v>33</v>
      </c>
      <c r="D29" s="1" t="s">
        <v>18</v>
      </c>
      <c r="E29" s="2" t="s">
        <v>7</v>
      </c>
      <c r="F29" s="2" t="s">
        <v>8</v>
      </c>
      <c r="G29" s="2" t="s">
        <v>20</v>
      </c>
      <c r="H29" s="3">
        <v>77</v>
      </c>
      <c r="I29" s="3">
        <v>63</v>
      </c>
      <c r="J29" s="3">
        <v>76</v>
      </c>
      <c r="K29" s="3">
        <v>66</v>
      </c>
      <c r="L29" s="3">
        <v>76</v>
      </c>
      <c r="M29" s="3">
        <v>60</v>
      </c>
      <c r="N29" s="28">
        <f t="shared" si="1"/>
        <v>418</v>
      </c>
      <c r="O29" s="3">
        <v>84</v>
      </c>
      <c r="P29" s="3">
        <v>80</v>
      </c>
      <c r="Q29" s="3">
        <v>78</v>
      </c>
      <c r="R29" s="3">
        <v>92</v>
      </c>
      <c r="S29" s="28">
        <f t="shared" si="2"/>
        <v>334</v>
      </c>
      <c r="T29" s="3">
        <v>72</v>
      </c>
      <c r="U29" s="3">
        <v>86</v>
      </c>
      <c r="V29" s="28">
        <v>158</v>
      </c>
      <c r="W29" s="3">
        <v>910</v>
      </c>
      <c r="X29" s="13">
        <v>463</v>
      </c>
      <c r="Y29" s="3">
        <v>1373</v>
      </c>
    </row>
    <row r="30" spans="1:25" x14ac:dyDescent="0.2">
      <c r="A30" s="3" t="s">
        <v>66</v>
      </c>
      <c r="B30" s="1" t="s">
        <v>67</v>
      </c>
      <c r="C30" s="4">
        <v>36</v>
      </c>
      <c r="D30" s="1" t="s">
        <v>18</v>
      </c>
      <c r="E30" s="2" t="s">
        <v>7</v>
      </c>
      <c r="F30" s="2" t="s">
        <v>8</v>
      </c>
      <c r="G30" s="6" t="s">
        <v>20</v>
      </c>
      <c r="H30" s="3">
        <v>46</v>
      </c>
      <c r="I30" s="3">
        <v>58</v>
      </c>
      <c r="J30" s="3">
        <v>80</v>
      </c>
      <c r="K30" s="3">
        <v>70</v>
      </c>
      <c r="L30" s="3">
        <v>67</v>
      </c>
      <c r="M30" s="3">
        <v>62</v>
      </c>
      <c r="N30" s="28">
        <f t="shared" si="1"/>
        <v>383</v>
      </c>
      <c r="O30" s="3">
        <v>72</v>
      </c>
      <c r="P30" s="3">
        <v>67</v>
      </c>
      <c r="Q30" s="3">
        <v>78</v>
      </c>
      <c r="R30" s="3">
        <v>73</v>
      </c>
      <c r="S30" s="28">
        <f t="shared" si="2"/>
        <v>290</v>
      </c>
      <c r="T30" s="3">
        <v>82</v>
      </c>
      <c r="U30" s="3">
        <v>73</v>
      </c>
      <c r="V30" s="28">
        <v>155</v>
      </c>
      <c r="W30" s="3">
        <v>828</v>
      </c>
      <c r="X30" s="13">
        <v>527</v>
      </c>
      <c r="Y30" s="3">
        <v>1355</v>
      </c>
    </row>
    <row r="31" spans="1:2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9"/>
      <c r="Y31" s="14"/>
    </row>
    <row r="32" spans="1:25" x14ac:dyDescent="0.2">
      <c r="A32" s="3" t="s">
        <v>80</v>
      </c>
      <c r="B32" s="3" t="s">
        <v>81</v>
      </c>
      <c r="C32" s="5" t="s">
        <v>77</v>
      </c>
      <c r="D32" s="3" t="s">
        <v>18</v>
      </c>
      <c r="E32" s="2" t="s">
        <v>7</v>
      </c>
      <c r="F32" s="2" t="s">
        <v>8</v>
      </c>
      <c r="G32" s="2" t="s">
        <v>39</v>
      </c>
      <c r="H32" s="3">
        <v>100</v>
      </c>
      <c r="I32" s="3">
        <v>100</v>
      </c>
      <c r="J32" s="3">
        <v>86</v>
      </c>
      <c r="K32" s="3">
        <v>92</v>
      </c>
      <c r="L32" s="3">
        <v>98</v>
      </c>
      <c r="M32" s="3">
        <v>96</v>
      </c>
      <c r="N32" s="28">
        <f>SUM(H32:M32)</f>
        <v>572</v>
      </c>
      <c r="O32" s="3">
        <v>98</v>
      </c>
      <c r="P32" s="3">
        <v>102</v>
      </c>
      <c r="Q32" s="3">
        <v>102</v>
      </c>
      <c r="R32" s="3">
        <v>94</v>
      </c>
      <c r="S32" s="28">
        <f>SUM(O32:R32)</f>
        <v>396</v>
      </c>
      <c r="T32" s="3">
        <v>100</v>
      </c>
      <c r="U32" s="3">
        <v>106</v>
      </c>
      <c r="V32" s="28">
        <v>206</v>
      </c>
      <c r="W32" s="3">
        <v>1174</v>
      </c>
      <c r="X32" s="13" t="s">
        <v>87</v>
      </c>
      <c r="Y32" s="3"/>
    </row>
    <row r="33" spans="1:25" x14ac:dyDescent="0.2">
      <c r="A33" s="14"/>
      <c r="B33" s="15"/>
      <c r="C33" s="16"/>
      <c r="D33" s="15"/>
      <c r="E33" s="20"/>
      <c r="F33" s="20"/>
      <c r="G33" s="18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9"/>
      <c r="Y33" s="14"/>
    </row>
    <row r="34" spans="1:25" x14ac:dyDescent="0.2">
      <c r="A34" s="3" t="s">
        <v>66</v>
      </c>
      <c r="B34" s="1" t="s">
        <v>68</v>
      </c>
      <c r="C34" s="5" t="s">
        <v>41</v>
      </c>
      <c r="D34" s="3" t="s">
        <v>40</v>
      </c>
      <c r="E34" s="2" t="s">
        <v>7</v>
      </c>
      <c r="F34" s="2" t="s">
        <v>8</v>
      </c>
      <c r="G34" s="7" t="s">
        <v>15</v>
      </c>
      <c r="H34" s="3">
        <v>60</v>
      </c>
      <c r="I34" s="3">
        <v>56</v>
      </c>
      <c r="J34" s="3">
        <v>50</v>
      </c>
      <c r="K34" s="3">
        <v>72</v>
      </c>
      <c r="L34" s="3">
        <v>50</v>
      </c>
      <c r="M34" s="3">
        <v>61</v>
      </c>
      <c r="N34" s="28">
        <f>SUM(H34:M34)</f>
        <v>349</v>
      </c>
      <c r="O34" s="3">
        <v>57</v>
      </c>
      <c r="P34" s="3">
        <v>60</v>
      </c>
      <c r="Q34" s="3">
        <v>57</v>
      </c>
      <c r="R34" s="3">
        <v>58</v>
      </c>
      <c r="S34" s="28">
        <f>SUM(O34:R34)</f>
        <v>232</v>
      </c>
      <c r="T34" s="3">
        <v>68</v>
      </c>
      <c r="U34" s="3">
        <v>82</v>
      </c>
      <c r="V34" s="28">
        <v>150</v>
      </c>
      <c r="W34" s="3">
        <v>731</v>
      </c>
      <c r="X34" s="13" t="s">
        <v>87</v>
      </c>
      <c r="Y34" s="3"/>
    </row>
    <row r="35" spans="1:25" x14ac:dyDescent="0.2">
      <c r="A35" s="14"/>
      <c r="B35" s="15"/>
      <c r="C35" s="25"/>
      <c r="D35" s="14"/>
      <c r="E35" s="20"/>
      <c r="F35" s="20"/>
      <c r="G35" s="17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9"/>
      <c r="Y35" s="14"/>
    </row>
    <row r="36" spans="1:25" x14ac:dyDescent="0.2">
      <c r="A36" s="1" t="s">
        <v>82</v>
      </c>
      <c r="B36" s="1" t="s">
        <v>83</v>
      </c>
      <c r="C36" s="4">
        <v>25</v>
      </c>
      <c r="D36" s="6" t="s">
        <v>6</v>
      </c>
      <c r="E36" s="8" t="s">
        <v>7</v>
      </c>
      <c r="F36" s="1" t="s">
        <v>8</v>
      </c>
      <c r="G36" s="5" t="s">
        <v>9</v>
      </c>
      <c r="H36" s="3">
        <v>60</v>
      </c>
      <c r="I36" s="3">
        <v>66</v>
      </c>
      <c r="J36" s="3">
        <v>78</v>
      </c>
      <c r="K36" s="3">
        <v>86</v>
      </c>
      <c r="L36" s="3">
        <v>76</v>
      </c>
      <c r="M36" s="3">
        <v>94</v>
      </c>
      <c r="N36" s="28">
        <f>SUM(H36:M36)</f>
        <v>460</v>
      </c>
      <c r="O36" s="3">
        <v>78</v>
      </c>
      <c r="P36" s="3">
        <v>82</v>
      </c>
      <c r="Q36" s="3">
        <v>98</v>
      </c>
      <c r="R36" s="3">
        <v>88</v>
      </c>
      <c r="S36" s="28">
        <f>SUM(O36:R36)</f>
        <v>346</v>
      </c>
      <c r="T36" s="3">
        <v>94</v>
      </c>
      <c r="U36" s="3">
        <v>100</v>
      </c>
      <c r="V36" s="28">
        <v>194</v>
      </c>
      <c r="W36" s="3">
        <v>1000</v>
      </c>
      <c r="X36" s="13">
        <v>332</v>
      </c>
      <c r="Y36" s="3">
        <v>1332</v>
      </c>
    </row>
    <row r="37" spans="1:25" x14ac:dyDescent="0.2">
      <c r="A37" s="1" t="s">
        <v>52</v>
      </c>
      <c r="B37" s="1" t="s">
        <v>53</v>
      </c>
      <c r="C37" s="4">
        <v>24</v>
      </c>
      <c r="D37" s="1" t="s">
        <v>6</v>
      </c>
      <c r="E37" s="2" t="s">
        <v>7</v>
      </c>
      <c r="F37" s="2" t="s">
        <v>8</v>
      </c>
      <c r="G37" s="6" t="s">
        <v>27</v>
      </c>
      <c r="H37" s="3">
        <v>61</v>
      </c>
      <c r="I37" s="3">
        <v>84</v>
      </c>
      <c r="J37" s="3">
        <v>74</v>
      </c>
      <c r="K37" s="3">
        <v>80</v>
      </c>
      <c r="L37" s="3">
        <v>57</v>
      </c>
      <c r="M37" s="3">
        <v>98</v>
      </c>
      <c r="N37" s="28">
        <f>SUM(H37:M37)</f>
        <v>454</v>
      </c>
      <c r="O37" s="3">
        <v>84</v>
      </c>
      <c r="P37" s="3">
        <v>85</v>
      </c>
      <c r="Q37" s="3">
        <v>86</v>
      </c>
      <c r="R37" s="3">
        <v>86</v>
      </c>
      <c r="S37" s="28">
        <f>SUM(O37:R37)</f>
        <v>341</v>
      </c>
      <c r="T37" s="3">
        <v>96</v>
      </c>
      <c r="U37" s="3">
        <v>98</v>
      </c>
      <c r="V37" s="28">
        <v>194</v>
      </c>
      <c r="W37" s="3">
        <v>989</v>
      </c>
      <c r="X37" s="13">
        <v>319</v>
      </c>
      <c r="Y37" s="3">
        <v>1308</v>
      </c>
    </row>
    <row r="38" spans="1:25" x14ac:dyDescent="0.2">
      <c r="A38" s="1" t="s">
        <v>54</v>
      </c>
      <c r="B38" s="1" t="s">
        <v>55</v>
      </c>
      <c r="C38" s="4">
        <v>5</v>
      </c>
      <c r="D38" s="1" t="s">
        <v>6</v>
      </c>
      <c r="E38" s="2" t="s">
        <v>7</v>
      </c>
      <c r="F38" s="2" t="s">
        <v>8</v>
      </c>
      <c r="G38" s="6" t="s">
        <v>27</v>
      </c>
      <c r="H38" s="3">
        <v>104</v>
      </c>
      <c r="I38" s="3">
        <v>100</v>
      </c>
      <c r="J38" s="3">
        <v>100</v>
      </c>
      <c r="K38" s="3">
        <v>102</v>
      </c>
      <c r="L38" s="3">
        <v>104</v>
      </c>
      <c r="M38" s="3">
        <v>94</v>
      </c>
      <c r="N38" s="28">
        <f>SUM(H38:M38)</f>
        <v>604</v>
      </c>
      <c r="O38" s="3">
        <v>106</v>
      </c>
      <c r="P38" s="3">
        <v>104</v>
      </c>
      <c r="Q38" s="3">
        <v>108</v>
      </c>
      <c r="R38" s="3">
        <v>106</v>
      </c>
      <c r="S38" s="28">
        <f>SUM(O38:R38)</f>
        <v>424</v>
      </c>
      <c r="T38" s="3">
        <v>108</v>
      </c>
      <c r="U38" s="3">
        <v>102</v>
      </c>
      <c r="V38" s="28">
        <v>210</v>
      </c>
      <c r="W38" s="3">
        <v>1238</v>
      </c>
      <c r="X38" s="13">
        <v>167</v>
      </c>
      <c r="Y38" s="3">
        <v>1405</v>
      </c>
    </row>
    <row r="39" spans="1:25" x14ac:dyDescent="0.2">
      <c r="A39" s="3"/>
      <c r="B39" s="3"/>
      <c r="C39" s="5"/>
      <c r="D39" s="3"/>
      <c r="E39" s="6"/>
      <c r="F39" s="6"/>
      <c r="G39" s="6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13"/>
      <c r="Y39" s="3"/>
    </row>
  </sheetData>
  <autoFilter ref="A1:Y1" xr:uid="{00000000-0009-0000-0000-000002000000}"/>
  <sortState xmlns:xlrd2="http://schemas.microsoft.com/office/spreadsheetml/2017/richdata2" ref="A31:Y51">
    <sortCondition descending="1" ref="Y31:Y5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NEMESIS</dc:creator>
  <cp:lastModifiedBy>anthony booth</cp:lastModifiedBy>
  <cp:lastPrinted>2019-09-04T16:03:20Z</cp:lastPrinted>
  <dcterms:created xsi:type="dcterms:W3CDTF">2019-08-13T16:39:20Z</dcterms:created>
  <dcterms:modified xsi:type="dcterms:W3CDTF">2021-09-11T09:37:06Z</dcterms:modified>
</cp:coreProperties>
</file>